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tas" sheetId="1" state="visible" r:id="rId1"/>
    <sheet name="Lée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b val="1"/>
    </font>
    <font>
      <i val="1"/>
      <color rgb="004F4F65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9" fontId="0" fillId="0" borderId="1" pivotButton="0" quotePrefix="0" xfId="0"/>
    <xf numFmtId="1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6" fillId="3" borderId="1" pivotButton="0" quotePrefix="0" xfId="0"/>
    <xf numFmtId="0" fontId="6" fillId="3" borderId="1" pivotButton="0" quotePrefix="0" xfId="0"/>
    <xf numFmtId="0" fontId="7" fillId="0" borderId="0" pivotButton="0" quotePrefix="0" xfId="0"/>
    <xf numFmtId="1" fontId="6" fillId="3" borderId="1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ntas" displayName="Ventas" ref="A1:G9" headerRowCount="1">
  <autoFilter ref="A1:G9"/>
  <tableColumns count="7">
    <tableColumn id="1" name="Fecha"/>
    <tableColumn id="2" name="Vendedor"/>
    <tableColumn id="3" name="Ciudad"/>
    <tableColumn id="4" name="Producto"/>
    <tableColumn id="5" name="Importe"/>
    <tableColumn id="6" name="Comisión"/>
    <tableColumn id="7" name="10 € o má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excel-zone.com/es/aprender-excel-desde-cero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3" customWidth="1" min="5" max="5"/>
    <col width="13" customWidth="1" min="6" max="6"/>
    <col width="14" customWidth="1" min="7" max="7"/>
    <col width="44" customWidth="1" min="8" max="8"/>
    <col width="14" customWidth="1" min="9" max="9"/>
    <col width="16" customWidth="1" min="11" max="11"/>
    <col width="13" customWidth="1" min="12" max="12"/>
    <col width="14" customWidth="1" min="14" max="14"/>
  </cols>
  <sheetData>
    <row r="1">
      <c r="A1" s="1" t="inlineStr">
        <is>
          <t>Fecha</t>
        </is>
      </c>
      <c r="B1" s="1" t="inlineStr">
        <is>
          <t>Vendedor</t>
        </is>
      </c>
      <c r="C1" s="1" t="inlineStr">
        <is>
          <t>Ciudad</t>
        </is>
      </c>
      <c r="D1" s="1" t="inlineStr">
        <is>
          <t>Producto</t>
        </is>
      </c>
      <c r="E1" s="1" t="inlineStr">
        <is>
          <t>Importe</t>
        </is>
      </c>
      <c r="F1" s="1" t="inlineStr">
        <is>
          <t>Comisión</t>
        </is>
      </c>
      <c r="G1" s="1" t="inlineStr">
        <is>
          <t>10 € o más</t>
        </is>
      </c>
      <c r="H1" t="inlineStr">
        <is>
          <t>Comisión (paso 2)</t>
        </is>
      </c>
      <c r="I1" s="2" t="n">
        <v>0.1</v>
      </c>
      <c r="K1" s="1" t="inlineStr">
        <is>
          <t>Producto</t>
        </is>
      </c>
      <c r="L1" s="1" t="inlineStr">
        <is>
          <t>Precio</t>
        </is>
      </c>
      <c r="N1" s="1" t="inlineStr">
        <is>
          <t>Vendedores</t>
        </is>
      </c>
    </row>
    <row r="2">
      <c r="A2" s="3" t="n">
        <v>46084</v>
      </c>
      <c r="B2" s="4" t="inlineStr">
        <is>
          <t>Lucía</t>
        </is>
      </c>
      <c r="C2" s="4" t="inlineStr">
        <is>
          <t>Madrid</t>
        </is>
      </c>
      <c r="D2" s="4" t="inlineStr">
        <is>
          <t>Cuaderno</t>
        </is>
      </c>
      <c r="E2" s="5" t="n">
        <v>12.5</v>
      </c>
      <c r="F2" s="6">
        <f>E2*$I$1</f>
        <v/>
      </c>
      <c r="G2" s="7">
        <f>IF(E2&gt;=10,"sí","no")</f>
        <v/>
      </c>
      <c r="K2" s="4" t="inlineStr">
        <is>
          <t>Cuaderno</t>
        </is>
      </c>
      <c r="L2" s="5" t="n">
        <v>12.5</v>
      </c>
      <c r="N2" s="4" t="inlineStr">
        <is>
          <t>Lucía</t>
        </is>
      </c>
    </row>
    <row r="3">
      <c r="A3" s="3" t="n">
        <v>46084</v>
      </c>
      <c r="B3" s="4" t="inlineStr">
        <is>
          <t>Pablo</t>
        </is>
      </c>
      <c r="C3" s="4" t="inlineStr">
        <is>
          <t>Sevilla</t>
        </is>
      </c>
      <c r="D3" s="4" t="inlineStr">
        <is>
          <t>Bolígrafo</t>
        </is>
      </c>
      <c r="E3" s="5" t="n">
        <v>4</v>
      </c>
      <c r="F3" s="6">
        <f>E3*$I$1</f>
        <v/>
      </c>
      <c r="G3" s="7">
        <f>IF(E3&gt;=10,"sí","no")</f>
        <v/>
      </c>
      <c r="H3" s="8" t="inlineStr">
        <is>
          <t>Total (paso 2)</t>
        </is>
      </c>
      <c r="I3" s="6">
        <f>SUM(E2:E9)</f>
        <v/>
      </c>
      <c r="K3" s="4" t="inlineStr">
        <is>
          <t>Bolígrafo</t>
        </is>
      </c>
      <c r="L3" s="5" t="n">
        <v>4</v>
      </c>
      <c r="N3" s="4" t="inlineStr">
        <is>
          <t>Pablo</t>
        </is>
      </c>
    </row>
    <row r="4">
      <c r="A4" s="3" t="n">
        <v>46085</v>
      </c>
      <c r="B4" s="4" t="inlineStr">
        <is>
          <t>Lucía</t>
        </is>
      </c>
      <c r="C4" s="4" t="inlineStr">
        <is>
          <t>Sevilla</t>
        </is>
      </c>
      <c r="D4" s="4" t="inlineStr">
        <is>
          <t>Agenda</t>
        </is>
      </c>
      <c r="E4" s="5" t="n">
        <v>18</v>
      </c>
      <c r="F4" s="6">
        <f>E4*$I$1</f>
        <v/>
      </c>
      <c r="G4" s="7">
        <f>IF(E4&gt;=10,"sí","no")</f>
        <v/>
      </c>
      <c r="H4" s="8" t="inlineStr">
        <is>
          <t>Venta media (paso 2)</t>
        </is>
      </c>
      <c r="I4" s="6">
        <f>AVERAGE(E2:E9)</f>
        <v/>
      </c>
      <c r="K4" s="4" t="inlineStr">
        <is>
          <t>Agenda</t>
        </is>
      </c>
      <c r="L4" s="5" t="n">
        <v>18</v>
      </c>
      <c r="N4" s="4" t="inlineStr">
        <is>
          <t>Marta</t>
        </is>
      </c>
    </row>
    <row r="5">
      <c r="A5" s="3" t="n">
        <v>46086</v>
      </c>
      <c r="B5" s="4" t="inlineStr">
        <is>
          <t>Marta</t>
        </is>
      </c>
      <c r="C5" s="4" t="inlineStr">
        <is>
          <t>Madrid</t>
        </is>
      </c>
      <c r="D5" s="4" t="inlineStr">
        <is>
          <t>Cuaderno</t>
        </is>
      </c>
      <c r="E5" s="5" t="n">
        <v>12.5</v>
      </c>
      <c r="F5" s="6">
        <f>E5*$I$1</f>
        <v/>
      </c>
      <c r="G5" s="7">
        <f>IF(E5&gt;=10,"sí","no")</f>
        <v/>
      </c>
    </row>
    <row r="6">
      <c r="A6" s="3" t="n">
        <v>46086</v>
      </c>
      <c r="B6" s="4" t="inlineStr">
        <is>
          <t>Pablo</t>
        </is>
      </c>
      <c r="C6" s="4" t="inlineStr">
        <is>
          <t>Madrid</t>
        </is>
      </c>
      <c r="D6" s="4" t="inlineStr">
        <is>
          <t>Agenda</t>
        </is>
      </c>
      <c r="E6" s="5" t="n">
        <v>18</v>
      </c>
      <c r="F6" s="6">
        <f>E6*$I$1</f>
        <v/>
      </c>
      <c r="G6" s="7">
        <f>IF(E6&gt;=10,"sí","no")</f>
        <v/>
      </c>
      <c r="H6" s="8" t="inlineStr">
        <is>
          <t>Ventas en Madrid (paso 4)</t>
        </is>
      </c>
      <c r="I6" s="9">
        <f>COUNTIF(C2:C9,"Madrid")</f>
        <v/>
      </c>
    </row>
    <row r="7">
      <c r="A7" s="3" t="n">
        <v>46087</v>
      </c>
      <c r="B7" s="4" t="inlineStr">
        <is>
          <t>Lucía</t>
        </is>
      </c>
      <c r="C7" s="4" t="inlineStr">
        <is>
          <t>Madrid</t>
        </is>
      </c>
      <c r="D7" s="4" t="inlineStr">
        <is>
          <t>Bolígrafo</t>
        </is>
      </c>
      <c r="E7" s="5" t="n">
        <v>4</v>
      </c>
      <c r="F7" s="6">
        <f>E7*$I$1</f>
        <v/>
      </c>
      <c r="G7" s="7">
        <f>IF(E7&gt;=10,"sí","no")</f>
        <v/>
      </c>
      <c r="H7" s="8" t="inlineStr">
        <is>
          <t>Ventas de Lucía (paso 4)</t>
        </is>
      </c>
      <c r="I7" s="6">
        <f>SUMIF(B2:B9,"Lucía",E2:E9)</f>
        <v/>
      </c>
    </row>
    <row r="8">
      <c r="A8" s="3" t="n">
        <v>46088</v>
      </c>
      <c r="B8" s="4" t="inlineStr">
        <is>
          <t>Marta</t>
        </is>
      </c>
      <c r="C8" s="4" t="inlineStr">
        <is>
          <t>Sevilla</t>
        </is>
      </c>
      <c r="D8" s="4" t="inlineStr">
        <is>
          <t>Cuaderno</t>
        </is>
      </c>
      <c r="E8" s="5" t="n">
        <v>12.5</v>
      </c>
      <c r="F8" s="6">
        <f>E8*$I$1</f>
        <v/>
      </c>
      <c r="G8" s="7">
        <f>IF(E8&gt;=10,"sí","no")</f>
        <v/>
      </c>
      <c r="H8" s="8" t="inlineStr">
        <is>
          <t>Ventas de Pablo en Sevilla (paso 4)</t>
        </is>
      </c>
      <c r="I8" s="9">
        <f>COUNTIFS(B2:B9,"Pablo",C2:C9,"Sevilla")</f>
        <v/>
      </c>
    </row>
    <row r="9">
      <c r="A9" s="3" t="n">
        <v>46088</v>
      </c>
      <c r="B9" s="4" t="inlineStr">
        <is>
          <t>Pablo</t>
        </is>
      </c>
      <c r="C9" s="4" t="inlineStr">
        <is>
          <t>Sevilla</t>
        </is>
      </c>
      <c r="D9" s="4" t="inlineStr">
        <is>
          <t>Bolígrafo</t>
        </is>
      </c>
      <c r="E9" s="5" t="n">
        <v>4</v>
      </c>
      <c r="F9" s="6">
        <f>E9*$I$1</f>
        <v/>
      </c>
      <c r="G9" s="7">
        <f>IF(E9&gt;=10,"sí","no")</f>
        <v/>
      </c>
      <c r="H9" s="8" t="inlineStr">
        <is>
          <t>Número de «sí» (paso 4)</t>
        </is>
      </c>
      <c r="I9" s="9">
        <f>COUNTIF(G2:G9,"sí")</f>
        <v/>
      </c>
    </row>
    <row r="10">
      <c r="H10" s="8" t="inlineStr">
        <is>
          <t>Número de «no» (paso 4)</t>
        </is>
      </c>
      <c r="I10" s="9">
        <f>COUNTIF(G2:G9,"no")</f>
        <v/>
      </c>
    </row>
    <row r="11">
      <c r="H11" s="8" t="inlineStr">
        <is>
          <t>Precio de la Agenda, BUSCARV (paso 5)</t>
        </is>
      </c>
      <c r="I11" s="6">
        <f>VLOOKUP("Agenda",K2:L4,2,FALSE)</f>
        <v/>
      </c>
    </row>
    <row r="13">
      <c r="H13" s="10" t="inlineStr">
        <is>
          <t>Comprobación de la tabla dinámica (paso 7): total por vendedor</t>
        </is>
      </c>
    </row>
    <row r="14">
      <c r="H14" t="inlineStr">
        <is>
          <t>Lucía</t>
        </is>
      </c>
      <c r="I14" s="6">
        <f>SUMIF($B$2:$B$9,H14,$E$2:$E$9)</f>
        <v/>
      </c>
    </row>
    <row r="15">
      <c r="H15" t="inlineStr">
        <is>
          <t>Pablo</t>
        </is>
      </c>
      <c r="I15" s="6">
        <f>SUMIF($B$2:$B$9,H15,$E$2:$E$9)</f>
        <v/>
      </c>
    </row>
    <row r="16">
      <c r="H16" t="inlineStr">
        <is>
          <t>Marta</t>
        </is>
      </c>
      <c r="I16" s="6">
        <f>SUMIF($B$2:$B$9,H16,$E$2:$E$9)</f>
        <v/>
      </c>
    </row>
    <row r="17">
      <c r="H17" s="10" t="inlineStr">
        <is>
          <t>Total general</t>
        </is>
      </c>
      <c r="I17" s="6">
        <f>SUM(I14:I16)</f>
        <v/>
      </c>
    </row>
  </sheetData>
  <dataValidations count="1">
    <dataValidation sqref="B2:B9" showDropDown="0" showInputMessage="0" showErrorMessage="1" allowBlank="1" type="list">
      <formula1>$N$2:$N$4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1" t="inlineStr">
        <is>
          <t>Libro de ejemplo del tutorial</t>
        </is>
      </c>
    </row>
    <row r="2">
      <c r="A2" s="12" t="inlineStr">
        <is>
          <t>Aprender Excel desde cero: el itinerario en 7 pasos</t>
        </is>
      </c>
    </row>
    <row r="4">
      <c r="A4" t="inlineStr">
        <is>
          <t>Tutorial completo:</t>
        </is>
      </c>
      <c r="B4" s="13" t="inlineStr">
        <is>
          <t>https://www.excel-zone.com/es/aprender-excel-desde-cero/</t>
        </is>
      </c>
    </row>
    <row r="6">
      <c r="A6" s="14" t="inlineStr">
        <is>
          <t>Las celdas con fondo verde contienen las fórmulas explicadas en el artículo. Cambia los datos para ver cómo cambian los resultados.</t>
        </is>
      </c>
    </row>
    <row r="7"/>
    <row r="8"/>
    <row r="10">
      <c r="A10" s="15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2026-11-02T10:40:17Z</dcterms:created>
  <dcterms:modified xsi:type="dcterms:W3CDTF">2026-11-02T10:40:17Z</dcterms:modified>
</cp:coreProperties>
</file>