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Your PivotTable" sheetId="2" state="visible" r:id="rId2"/>
    <sheet name="Expected result" sheetId="3" state="visible" r:id="rId3"/>
    <sheet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1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  <color rgb="00217647"/>
    </font>
    <font>
      <color rgb="001F1F2E"/>
    </font>
    <font>
      <i val="1"/>
      <color rgb="004F4F65"/>
    </font>
    <font>
      <b val="1"/>
      <color rgb="00217647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2" borderId="1" pivotButton="0" quotePrefix="0" xfId="0"/>
    <xf numFmtId="3" fontId="10" fillId="3" borderId="1" pivotButton="0" quotePrefix="0" xfId="0"/>
    <xf numFmtId="0" fontId="10" fillId="0" borderId="1" pivotButton="0" quotePrefix="0" xfId="0"/>
    <xf numFmtId="1" fontId="10" fillId="3" borderId="1" pivotButton="0" quotePrefix="0" xfId="0"/>
    <xf numFmtId="4" fontId="10" fillId="3" borderId="1" pivotButton="0" quotePrefix="0" xfId="0"/>
    <xf numFmtId="10" fontId="10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Sales" displayName="Sales" ref="A1:F15" headerRowCount="1">
  <autoFilter ref="A1:F15"/>
  <tableColumns count="6">
    <tableColumn id="1" name="Date"/>
    <tableColumn id="2" name="Rep"/>
    <tableColumn id="3" name="Region"/>
    <tableColumn id="4" name="Product"/>
    <tableColumn id="5" name="Qty"/>
    <tableColumn id="6" name="Amount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en/pivot-table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0" customWidth="1" min="5" max="5"/>
    <col width="11" customWidth="1" min="6" max="6"/>
  </cols>
  <sheetData>
    <row r="1">
      <c r="A1" s="1" t="inlineStr">
        <is>
          <t>Date</t>
        </is>
      </c>
      <c r="B1" s="1" t="inlineStr">
        <is>
          <t>Rep</t>
        </is>
      </c>
      <c r="C1" s="1" t="inlineStr">
        <is>
          <t>Region</t>
        </is>
      </c>
      <c r="D1" s="1" t="inlineStr">
        <is>
          <t>Product</t>
        </is>
      </c>
      <c r="E1" s="1" t="inlineStr">
        <is>
          <t>Qty</t>
        </is>
      </c>
      <c r="F1" s="1" t="inlineStr">
        <is>
          <t>Amount</t>
        </is>
      </c>
    </row>
    <row r="2">
      <c r="A2" s="2" t="n">
        <v>46027</v>
      </c>
      <c r="B2" s="3" t="inlineStr">
        <is>
          <t>Emma</t>
        </is>
      </c>
      <c r="C2" s="3" t="inlineStr">
        <is>
          <t>North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James</t>
        </is>
      </c>
      <c r="C3" s="3" t="inlineStr">
        <is>
          <t>South</t>
        </is>
      </c>
      <c r="D3" s="3" t="inlineStr">
        <is>
          <t>Printer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Olivia</t>
        </is>
      </c>
      <c r="C4" s="3" t="inlineStr">
        <is>
          <t>North</t>
        </is>
      </c>
      <c r="D4" s="3" t="inlineStr">
        <is>
          <t>Keyboard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Emma</t>
        </is>
      </c>
      <c r="C5" s="3" t="inlineStr">
        <is>
          <t>South</t>
        </is>
      </c>
      <c r="D5" s="3" t="inlineStr">
        <is>
          <t>Printer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James</t>
        </is>
      </c>
      <c r="C6" s="3" t="inlineStr">
        <is>
          <t>North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Olivia</t>
        </is>
      </c>
      <c r="C7" s="3" t="inlineStr">
        <is>
          <t>South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Emma</t>
        </is>
      </c>
      <c r="C8" s="3" t="inlineStr">
        <is>
          <t>North</t>
        </is>
      </c>
      <c r="D8" s="3" t="inlineStr">
        <is>
          <t>Keyboard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James</t>
        </is>
      </c>
      <c r="C9" s="3" t="inlineStr">
        <is>
          <t>South</t>
        </is>
      </c>
      <c r="D9" s="3" t="inlineStr">
        <is>
          <t>Keyboard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Olivia</t>
        </is>
      </c>
      <c r="C10" s="3" t="inlineStr">
        <is>
          <t>North</t>
        </is>
      </c>
      <c r="D10" s="3" t="inlineStr">
        <is>
          <t>Printer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Emma</t>
        </is>
      </c>
      <c r="C11" s="3" t="inlineStr">
        <is>
          <t>South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James</t>
        </is>
      </c>
      <c r="C12" s="3" t="inlineStr">
        <is>
          <t>North</t>
        </is>
      </c>
      <c r="D12" s="3" t="inlineStr">
        <is>
          <t>Printer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Olivia</t>
        </is>
      </c>
      <c r="C13" s="3" t="inlineStr">
        <is>
          <t>South</t>
        </is>
      </c>
      <c r="D13" s="3" t="inlineStr">
        <is>
          <t>Keyboard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Emma</t>
        </is>
      </c>
      <c r="C14" s="3" t="inlineStr">
        <is>
          <t>North</t>
        </is>
      </c>
      <c r="D14" s="3" t="inlineStr">
        <is>
          <t>Printer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James</t>
        </is>
      </c>
      <c r="C15" s="3" t="inlineStr">
        <is>
          <t>South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0" customWidth="1" min="8" max="8"/>
  </cols>
  <sheetData>
    <row r="1" ht="18" customHeight="1">
      <c r="H1" s="5" t="inlineStr">
        <is>
          <t>Build your pivot table on this sheet:</t>
        </is>
      </c>
    </row>
    <row r="2" ht="30" customHeight="1">
      <c r="H2" s="6" t="inlineStr">
        <is>
          <t>1. Click inside the Sales table (Data sheet), then Insert &gt; PivotTable.</t>
        </is>
      </c>
    </row>
    <row r="3" ht="30" customHeight="1">
      <c r="A3" s="3" t="n"/>
      <c r="H3" s="6" t="inlineStr">
        <is>
          <t>2. Choose Existing Worksheet, click cell A3 on this sheet, then OK.</t>
        </is>
      </c>
    </row>
    <row r="4" ht="30" customHeight="1">
      <c r="H4" s="6" t="inlineStr">
        <is>
          <t>3. Tick Rep (Rows area) then Amount (Values area): compare with block 1 on the Expected result sheet.</t>
        </is>
      </c>
    </row>
    <row r="5" ht="30" customHeight="1">
      <c r="H5" s="6" t="inlineStr">
        <is>
          <t>4. Region in Columns (block 2), Product in Filters (block 3), Value Field Settings for Count, Average and % of Grand Total (blocks 4 to 6), Date in Rows grouped by Months (block 7).</t>
        </is>
      </c>
    </row>
    <row r="6" ht="30" customHeight="1">
      <c r="H6" s="6" t="inlineStr">
        <is>
          <t>5. After changing the data: right-click the pivot table &gt; Refresh (Alt + F5).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6" customWidth="1" min="4" max="4"/>
  </cols>
  <sheetData>
    <row r="1" ht="48" customHeight="1">
      <c r="A1" s="7" t="inlineStr">
        <is>
          <t>Green cells: SUMIFS, COUNTIFS and AVERAGEIFS formulas on the Sales table. They give the same figures as the article’s pivot tables and recalculate on their own, whereas a pivot table has to be refreshed.</t>
        </is>
      </c>
    </row>
    <row r="3">
      <c r="A3" s="8" t="inlineStr">
        <is>
          <t>1. Total by rep</t>
        </is>
      </c>
    </row>
    <row r="4">
      <c r="A4" s="9" t="inlineStr">
        <is>
          <t>Row Labels</t>
        </is>
      </c>
      <c r="B4" s="9" t="inlineStr">
        <is>
          <t>Sum of Amount</t>
        </is>
      </c>
    </row>
    <row r="5">
      <c r="A5" s="3" t="inlineStr">
        <is>
          <t>Emma</t>
        </is>
      </c>
      <c r="B5" s="10">
        <f>SUMIFS(Sales[Amount],Sales[Rep],$A5)</f>
        <v/>
      </c>
    </row>
    <row r="6">
      <c r="A6" s="3" t="inlineStr">
        <is>
          <t>James</t>
        </is>
      </c>
      <c r="B6" s="10">
        <f>SUMIFS(Sales[Amount],Sales[Rep],$A6)</f>
        <v/>
      </c>
    </row>
    <row r="7">
      <c r="A7" s="3" t="inlineStr">
        <is>
          <t>Olivia</t>
        </is>
      </c>
      <c r="B7" s="10">
        <f>SUMIFS(Sales[Amount],Sales[Rep],$A7)</f>
        <v/>
      </c>
    </row>
    <row r="8">
      <c r="A8" s="11" t="inlineStr">
        <is>
          <t>Grand Total</t>
        </is>
      </c>
      <c r="B8" s="10">
        <f>SUM(Sales[Amount])</f>
        <v/>
      </c>
    </row>
    <row r="11">
      <c r="A11" s="8" t="inlineStr">
        <is>
          <t>2. Rep by region (Region in Columns)</t>
        </is>
      </c>
    </row>
    <row r="12">
      <c r="A12" s="9" t="inlineStr">
        <is>
          <t>Sum of Amount</t>
        </is>
      </c>
      <c r="B12" s="9" t="inlineStr">
        <is>
          <t>Column Labels</t>
        </is>
      </c>
    </row>
    <row r="13">
      <c r="A13" s="3" t="inlineStr">
        <is>
          <t>Row Labels</t>
        </is>
      </c>
      <c r="B13" s="3" t="inlineStr">
        <is>
          <t>North</t>
        </is>
      </c>
      <c r="C13" s="3" t="inlineStr">
        <is>
          <t>South</t>
        </is>
      </c>
      <c r="D13" s="3" t="inlineStr">
        <is>
          <t>Grand Total</t>
        </is>
      </c>
    </row>
    <row r="14">
      <c r="A14" s="3" t="inlineStr">
        <is>
          <t>Emma</t>
        </is>
      </c>
      <c r="B14" s="10">
        <f>SUMIFS(Sales[Amount],Sales[Rep],$A14,Sales[Region],B$13)</f>
        <v/>
      </c>
      <c r="C14" s="10">
        <f>SUMIFS(Sales[Amount],Sales[Rep],$A14,Sales[Region],C$13)</f>
        <v/>
      </c>
      <c r="D14" s="10">
        <f>SUMIFS(Sales[Amount],Sales[Rep],$A14)</f>
        <v/>
      </c>
    </row>
    <row r="15">
      <c r="A15" s="3" t="inlineStr">
        <is>
          <t>James</t>
        </is>
      </c>
      <c r="B15" s="10">
        <f>SUMIFS(Sales[Amount],Sales[Rep],$A15,Sales[Region],B$13)</f>
        <v/>
      </c>
      <c r="C15" s="10">
        <f>SUMIFS(Sales[Amount],Sales[Rep],$A15,Sales[Region],C$13)</f>
        <v/>
      </c>
      <c r="D15" s="10">
        <f>SUMIFS(Sales[Amount],Sales[Rep],$A15)</f>
        <v/>
      </c>
    </row>
    <row r="16">
      <c r="A16" s="3" t="inlineStr">
        <is>
          <t>Olivia</t>
        </is>
      </c>
      <c r="B16" s="10">
        <f>SUMIFS(Sales[Amount],Sales[Rep],$A16,Sales[Region],B$13)</f>
        <v/>
      </c>
      <c r="C16" s="10">
        <f>SUMIFS(Sales[Amount],Sales[Rep],$A16,Sales[Region],C$13)</f>
        <v/>
      </c>
      <c r="D16" s="10">
        <f>SUMIFS(Sales[Amount],Sales[Rep],$A16)</f>
        <v/>
      </c>
    </row>
    <row r="17">
      <c r="A17" s="11" t="inlineStr">
        <is>
          <t>Grand Total</t>
        </is>
      </c>
      <c r="B17" s="10">
        <f>SUMIFS(Sales[Amount],Sales[Region],B$13)</f>
        <v/>
      </c>
      <c r="C17" s="10">
        <f>SUMIFS(Sales[Amount],Sales[Region],C$13)</f>
        <v/>
      </c>
      <c r="D17" s="10">
        <f>SUM(Sales[Amount])</f>
        <v/>
      </c>
    </row>
    <row r="20">
      <c r="A20" s="8" t="inlineStr">
        <is>
          <t>3. Filters area: Monitor</t>
        </is>
      </c>
    </row>
    <row r="21">
      <c r="A21" s="9" t="inlineStr">
        <is>
          <t>Product</t>
        </is>
      </c>
      <c r="B21" s="9" t="inlineStr">
        <is>
          <t>Monitor</t>
        </is>
      </c>
    </row>
    <row r="22"/>
    <row r="23">
      <c r="A23" s="3" t="inlineStr">
        <is>
          <t>Row Labels</t>
        </is>
      </c>
      <c r="B23" s="3" t="inlineStr">
        <is>
          <t>Sum of Amount</t>
        </is>
      </c>
    </row>
    <row r="24">
      <c r="A24" s="3" t="inlineStr">
        <is>
          <t>Emma</t>
        </is>
      </c>
      <c r="B24" s="10">
        <f>SUMIFS(Sales[Amount],Sales[Rep],$A24,Sales[Product],$B$21)</f>
        <v/>
      </c>
    </row>
    <row r="25">
      <c r="A25" s="3" t="inlineStr">
        <is>
          <t>James</t>
        </is>
      </c>
      <c r="B25" s="10">
        <f>SUMIFS(Sales[Amount],Sales[Rep],$A25,Sales[Product],$B$21)</f>
        <v/>
      </c>
    </row>
    <row r="26">
      <c r="A26" s="3" t="inlineStr">
        <is>
          <t>Olivia</t>
        </is>
      </c>
      <c r="B26" s="10">
        <f>SUMIFS(Sales[Amount],Sales[Rep],$A26,Sales[Product],$B$21)</f>
        <v/>
      </c>
    </row>
    <row r="27">
      <c r="A27" s="11" t="inlineStr">
        <is>
          <t>Grand Total</t>
        </is>
      </c>
      <c r="B27" s="10">
        <f>SUMIFS(Sales[Amount],Sales[Product],$B$21)</f>
        <v/>
      </c>
    </row>
    <row r="30">
      <c r="A30" s="8" t="inlineStr">
        <is>
          <t>4. Count instead of Sum</t>
        </is>
      </c>
    </row>
    <row r="31">
      <c r="A31" s="9" t="inlineStr">
        <is>
          <t>Row Labels</t>
        </is>
      </c>
      <c r="B31" s="9" t="inlineStr">
        <is>
          <t>Count of Amount</t>
        </is>
      </c>
    </row>
    <row r="32">
      <c r="A32" s="3" t="inlineStr">
        <is>
          <t>Emma</t>
        </is>
      </c>
      <c r="B32" s="12">
        <f>COUNTIFS(Sales[Rep],$A32)</f>
        <v/>
      </c>
    </row>
    <row r="33">
      <c r="A33" s="3" t="inlineStr">
        <is>
          <t>James</t>
        </is>
      </c>
      <c r="B33" s="12">
        <f>COUNTIFS(Sales[Rep],$A33)</f>
        <v/>
      </c>
    </row>
    <row r="34">
      <c r="A34" s="3" t="inlineStr">
        <is>
          <t>Olivia</t>
        </is>
      </c>
      <c r="B34" s="12">
        <f>COUNTIFS(Sales[Rep],$A34)</f>
        <v/>
      </c>
    </row>
    <row r="35">
      <c r="A35" s="11" t="inlineStr">
        <is>
          <t>Grand Total</t>
        </is>
      </c>
      <c r="B35" s="12">
        <f>COUNTA(Sales[Amount])</f>
        <v/>
      </c>
    </row>
    <row r="38">
      <c r="A38" s="8" t="inlineStr">
        <is>
          <t>5. Average (Value Field Settings)</t>
        </is>
      </c>
    </row>
    <row r="39">
      <c r="A39" s="9" t="inlineStr">
        <is>
          <t>Row Labels</t>
        </is>
      </c>
      <c r="B39" s="9" t="inlineStr">
        <is>
          <t>Average of Amount</t>
        </is>
      </c>
    </row>
    <row r="40">
      <c r="A40" s="3" t="inlineStr">
        <is>
          <t>Emma</t>
        </is>
      </c>
      <c r="B40" s="13">
        <f>AVERAGEIFS(Sales[Amount],Sales[Rep],$A40)</f>
        <v/>
      </c>
    </row>
    <row r="41">
      <c r="A41" s="3" t="inlineStr">
        <is>
          <t>James</t>
        </is>
      </c>
      <c r="B41" s="13">
        <f>AVERAGEIFS(Sales[Amount],Sales[Rep],$A41)</f>
        <v/>
      </c>
    </row>
    <row r="42">
      <c r="A42" s="3" t="inlineStr">
        <is>
          <t>Olivia</t>
        </is>
      </c>
      <c r="B42" s="13">
        <f>AVERAGEIFS(Sales[Amount],Sales[Rep],$A42)</f>
        <v/>
      </c>
    </row>
    <row r="43">
      <c r="A43" s="11" t="inlineStr">
        <is>
          <t>Grand Total</t>
        </is>
      </c>
      <c r="B43" s="13">
        <f>AVERAGE(Sales[Amount])</f>
        <v/>
      </c>
    </row>
    <row r="46">
      <c r="A46" s="8" t="inlineStr">
        <is>
          <t>6. % of Grand Total</t>
        </is>
      </c>
    </row>
    <row r="47">
      <c r="A47" s="9" t="inlineStr">
        <is>
          <t>Row Labels</t>
        </is>
      </c>
      <c r="B47" s="9" t="inlineStr">
        <is>
          <t>Sum of Amount</t>
        </is>
      </c>
    </row>
    <row r="48">
      <c r="A48" s="3" t="inlineStr">
        <is>
          <t>Emma</t>
        </is>
      </c>
      <c r="B48" s="14">
        <f>SUMIFS(Sales[Amount],Sales[Rep],$A48)/SUM(Sales[Amount])</f>
        <v/>
      </c>
    </row>
    <row r="49">
      <c r="A49" s="3" t="inlineStr">
        <is>
          <t>James</t>
        </is>
      </c>
      <c r="B49" s="14">
        <f>SUMIFS(Sales[Amount],Sales[Rep],$A49)/SUM(Sales[Amount])</f>
        <v/>
      </c>
    </row>
    <row r="50">
      <c r="A50" s="3" t="inlineStr">
        <is>
          <t>Olivia</t>
        </is>
      </c>
      <c r="B50" s="14">
        <f>SUMIFS(Sales[Amount],Sales[Rep],$A50)/SUM(Sales[Amount])</f>
        <v/>
      </c>
    </row>
    <row r="51">
      <c r="A51" s="11" t="inlineStr">
        <is>
          <t>Grand Total</t>
        </is>
      </c>
      <c r="B51" s="14">
        <f>SUM(B48:B50)</f>
        <v/>
      </c>
    </row>
    <row r="54">
      <c r="A54" s="8" t="inlineStr">
        <is>
          <t>7. Dates grouped by month</t>
        </is>
      </c>
    </row>
    <row r="55">
      <c r="A55" s="9" t="inlineStr">
        <is>
          <t>Row Labels</t>
        </is>
      </c>
      <c r="B55" s="9" t="inlineStr">
        <is>
          <t>Sum of Amount</t>
        </is>
      </c>
    </row>
    <row r="56">
      <c r="A56" s="3" t="inlineStr">
        <is>
          <t>Jan</t>
        </is>
      </c>
      <c r="B56" s="10">
        <f>SUMIFS(Sales[Amount],Sales[Date],"&gt;="&amp;DATE(2026,1,1),Sales[Date],"&lt;"&amp;DATE(2026,2,1))</f>
        <v/>
      </c>
    </row>
    <row r="57">
      <c r="A57" s="3" t="inlineStr">
        <is>
          <t>Feb</t>
        </is>
      </c>
      <c r="B57" s="10">
        <f>SUMIFS(Sales[Amount],Sales[Date],"&gt;="&amp;DATE(2026,2,1),Sales[Date],"&lt;"&amp;DATE(2026,3,1))</f>
        <v/>
      </c>
    </row>
    <row r="58">
      <c r="A58" s="3" t="inlineStr">
        <is>
          <t>Mar</t>
        </is>
      </c>
      <c r="B58" s="10">
        <f>SUMIFS(Sales[Amount],Sales[Date],"&gt;="&amp;DATE(2026,3,1),Sales[Date],"&lt;"&amp;DATE(2026,4,1))</f>
        <v/>
      </c>
    </row>
    <row r="59">
      <c r="A59" s="11" t="inlineStr">
        <is>
          <t>Grand Total</t>
        </is>
      </c>
      <c r="B59" s="10">
        <f>SUM(Sales[Amount])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5" t="inlineStr">
        <is>
          <t>Sample workbook for the tutorial</t>
        </is>
      </c>
    </row>
    <row r="2">
      <c r="A2" s="16" t="inlineStr">
        <is>
          <t>Pivot tables in Excel: how to create one, step by step</t>
        </is>
      </c>
    </row>
    <row r="4">
      <c r="A4" t="inlineStr">
        <is>
          <t>Full tutorial:</t>
        </is>
      </c>
      <c r="B4" s="17" t="inlineStr">
        <is>
          <t>https://www.excel-zone.com/en/pivot-table-excel/</t>
        </is>
      </c>
    </row>
    <row r="6">
      <c r="A6" s="18" t="inlineStr">
        <is>
          <t>Cells with a green background contain the formulas explained in the article. Change the data to see the results update.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2026-11-02T11:20:38Z</dcterms:created>
  <dcterms:modified xsi:type="dcterms:W3CDTF">2026-11-02T11:20:38Z</dcterms:modified>
</cp:coreProperties>
</file>