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  <sheet name="La tua tabella pivot" sheetId="2" state="visible" r:id="rId2"/>
    <sheet name="Risultato atteso" sheetId="3" state="visible" r:id="rId3"/>
    <sheet name="Leggim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Vendite" displayName="Vendite" ref="A1:F15" headerRowCount="1">
  <autoFilter ref="A1:F15"/>
  <tableColumns count="6">
    <tableColumn id="1" name="Data"/>
    <tableColumn id="2" name="Venditore"/>
    <tableColumn id="3" name="Zona"/>
    <tableColumn id="4" name="Prodotto"/>
    <tableColumn id="5" name="Quantità"/>
    <tableColumn id="6" name="Importo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it/tabella-pivot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1" customWidth="1" min="5" max="5"/>
    <col width="11" customWidth="1" min="6" max="6"/>
  </cols>
  <sheetData>
    <row r="1">
      <c r="A1" s="1" t="inlineStr">
        <is>
          <t>Data</t>
        </is>
      </c>
      <c r="B1" s="1" t="inlineStr">
        <is>
          <t>Venditore</t>
        </is>
      </c>
      <c r="C1" s="1" t="inlineStr">
        <is>
          <t>Zona</t>
        </is>
      </c>
      <c r="D1" s="1" t="inlineStr">
        <is>
          <t>Prodotto</t>
        </is>
      </c>
      <c r="E1" s="1" t="inlineStr">
        <is>
          <t>Quantità</t>
        </is>
      </c>
      <c r="F1" s="1" t="inlineStr">
        <is>
          <t>Importo</t>
        </is>
      </c>
    </row>
    <row r="2">
      <c r="A2" s="2" t="n">
        <v>46027</v>
      </c>
      <c r="B2" s="3" t="inlineStr">
        <is>
          <t>Giulia</t>
        </is>
      </c>
      <c r="C2" s="3" t="inlineStr">
        <is>
          <t>Nord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Marco</t>
        </is>
      </c>
      <c r="C3" s="3" t="inlineStr">
        <is>
          <t>Sud</t>
        </is>
      </c>
      <c r="D3" s="3" t="inlineStr">
        <is>
          <t>Stampante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Sara</t>
        </is>
      </c>
      <c r="C4" s="3" t="inlineStr">
        <is>
          <t>Nord</t>
        </is>
      </c>
      <c r="D4" s="3" t="inlineStr">
        <is>
          <t>Tastiera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Giulia</t>
        </is>
      </c>
      <c r="C5" s="3" t="inlineStr">
        <is>
          <t>Sud</t>
        </is>
      </c>
      <c r="D5" s="3" t="inlineStr">
        <is>
          <t>Stampante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Marco</t>
        </is>
      </c>
      <c r="C6" s="3" t="inlineStr">
        <is>
          <t>Nord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Sara</t>
        </is>
      </c>
      <c r="C7" s="3" t="inlineStr">
        <is>
          <t>Sud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Giulia</t>
        </is>
      </c>
      <c r="C8" s="3" t="inlineStr">
        <is>
          <t>Nord</t>
        </is>
      </c>
      <c r="D8" s="3" t="inlineStr">
        <is>
          <t>Tastiera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Marco</t>
        </is>
      </c>
      <c r="C9" s="3" t="inlineStr">
        <is>
          <t>Sud</t>
        </is>
      </c>
      <c r="D9" s="3" t="inlineStr">
        <is>
          <t>Tastiera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Sara</t>
        </is>
      </c>
      <c r="C10" s="3" t="inlineStr">
        <is>
          <t>Nord</t>
        </is>
      </c>
      <c r="D10" s="3" t="inlineStr">
        <is>
          <t>Stampante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Giulia</t>
        </is>
      </c>
      <c r="C11" s="3" t="inlineStr">
        <is>
          <t>Sud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Marco</t>
        </is>
      </c>
      <c r="C12" s="3" t="inlineStr">
        <is>
          <t>Nord</t>
        </is>
      </c>
      <c r="D12" s="3" t="inlineStr">
        <is>
          <t>Stampante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Sara</t>
        </is>
      </c>
      <c r="C13" s="3" t="inlineStr">
        <is>
          <t>Sud</t>
        </is>
      </c>
      <c r="D13" s="3" t="inlineStr">
        <is>
          <t>Tastiera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Giulia</t>
        </is>
      </c>
      <c r="C14" s="3" t="inlineStr">
        <is>
          <t>Nord</t>
        </is>
      </c>
      <c r="D14" s="3" t="inlineStr">
        <is>
          <t>Stampante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Marco</t>
        </is>
      </c>
      <c r="C15" s="3" t="inlineStr">
        <is>
          <t>Sud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Crea la tua tabella pivot in questo foglio:</t>
        </is>
      </c>
    </row>
    <row r="2" ht="30" customHeight="1">
      <c r="H2" s="6" t="inlineStr">
        <is>
          <t>1. Fai clic nella tabella Vendite (foglio Dati), poi Inserisci &gt; Tabella pivot.</t>
        </is>
      </c>
    </row>
    <row r="3" ht="30" customHeight="1">
      <c r="A3" s="3" t="n"/>
      <c r="H3" s="6" t="inlineStr">
        <is>
          <t>2. Scegli Foglio di lavoro esistente, fai clic sulla cella A3 di questo foglio, poi OK.</t>
        </is>
      </c>
    </row>
    <row r="4" ht="30" customHeight="1">
      <c r="H4" s="6" t="inlineStr">
        <is>
          <t>3. Seleziona Venditore (area Righe) e poi Importo (area Valori): confronta con il blocco 1 del foglio Risultato atteso.</t>
        </is>
      </c>
    </row>
    <row r="5" ht="30" customHeight="1">
      <c r="H5" s="6" t="inlineStr">
        <is>
          <t>4. Zona in Colonne (blocco 2), Prodotto in Filtri (blocco 3), Impostazioni campo valore per Conteggio, Media e % del totale complessivo (blocchi da 4 a 6), Data in Righe raggruppata per Mesi (blocco 7).</t>
        </is>
      </c>
    </row>
    <row r="6" ht="30" customHeight="1">
      <c r="H6" s="6" t="inlineStr">
        <is>
          <t>5. Dopo una modifica dei dati: clic destro nella tabella pivot &gt; Aggiorna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Celle verdi: formule SOMMA.PIÙ.SE, CONTA.PIÙ.SE e MEDIA.PIÙ.SE sulla tabella Vendite. Danno gli stessi numeri delle tabelle pivot dell’articolo e si ricalcolano da sole, mentre una tabella pivot va aggiornata.</t>
        </is>
      </c>
    </row>
    <row r="3">
      <c r="A3" s="8" t="inlineStr">
        <is>
          <t>1. Totale per venditore</t>
        </is>
      </c>
    </row>
    <row r="4">
      <c r="A4" s="9" t="inlineStr">
        <is>
          <t>Etichette di riga</t>
        </is>
      </c>
      <c r="B4" s="9" t="inlineStr">
        <is>
          <t>Somma di Importo</t>
        </is>
      </c>
    </row>
    <row r="5">
      <c r="A5" s="3" t="inlineStr">
        <is>
          <t>Giulia</t>
        </is>
      </c>
      <c r="B5" s="10">
        <f>SUMIFS(Vendite[Importo],Vendite[Venditore],$A5)</f>
        <v/>
      </c>
    </row>
    <row r="6">
      <c r="A6" s="3" t="inlineStr">
        <is>
          <t>Marco</t>
        </is>
      </c>
      <c r="B6" s="10">
        <f>SUMIFS(Vendite[Importo],Vendite[Venditore],$A6)</f>
        <v/>
      </c>
    </row>
    <row r="7">
      <c r="A7" s="3" t="inlineStr">
        <is>
          <t>Sara</t>
        </is>
      </c>
      <c r="B7" s="10">
        <f>SUMIFS(Vendite[Importo],Vendite[Venditore],$A7)</f>
        <v/>
      </c>
    </row>
    <row r="8">
      <c r="A8" s="11" t="inlineStr">
        <is>
          <t>Totale complessivo</t>
        </is>
      </c>
      <c r="B8" s="10">
        <f>SUM(Vendite[Importo])</f>
        <v/>
      </c>
    </row>
    <row r="11">
      <c r="A11" s="8" t="inlineStr">
        <is>
          <t>2. Venditore per zona (Zona in Colonne)</t>
        </is>
      </c>
    </row>
    <row r="12">
      <c r="A12" s="9" t="inlineStr">
        <is>
          <t>Somma di Importo</t>
        </is>
      </c>
      <c r="B12" s="9" t="inlineStr">
        <is>
          <t>Etichette di colonna</t>
        </is>
      </c>
    </row>
    <row r="13">
      <c r="A13" s="3" t="inlineStr">
        <is>
          <t>Etichette di riga</t>
        </is>
      </c>
      <c r="B13" s="3" t="inlineStr">
        <is>
          <t>Nord</t>
        </is>
      </c>
      <c r="C13" s="3" t="inlineStr">
        <is>
          <t>Sud</t>
        </is>
      </c>
      <c r="D13" s="3" t="inlineStr">
        <is>
          <t>Totale complessivo</t>
        </is>
      </c>
    </row>
    <row r="14">
      <c r="A14" s="3" t="inlineStr">
        <is>
          <t>Giulia</t>
        </is>
      </c>
      <c r="B14" s="10">
        <f>SUMIFS(Vendite[Importo],Vendite[Venditore],$A14,Vendite[Zona],B$13)</f>
        <v/>
      </c>
      <c r="C14" s="10">
        <f>SUMIFS(Vendite[Importo],Vendite[Venditore],$A14,Vendite[Zona],C$13)</f>
        <v/>
      </c>
      <c r="D14" s="10">
        <f>SUMIFS(Vendite[Importo],Vendite[Venditore],$A14)</f>
        <v/>
      </c>
    </row>
    <row r="15">
      <c r="A15" s="3" t="inlineStr">
        <is>
          <t>Marco</t>
        </is>
      </c>
      <c r="B15" s="10">
        <f>SUMIFS(Vendite[Importo],Vendite[Venditore],$A15,Vendite[Zona],B$13)</f>
        <v/>
      </c>
      <c r="C15" s="10">
        <f>SUMIFS(Vendite[Importo],Vendite[Venditore],$A15,Vendite[Zona],C$13)</f>
        <v/>
      </c>
      <c r="D15" s="10">
        <f>SUMIFS(Vendite[Importo],Vendite[Venditore],$A15)</f>
        <v/>
      </c>
    </row>
    <row r="16">
      <c r="A16" s="3" t="inlineStr">
        <is>
          <t>Sara</t>
        </is>
      </c>
      <c r="B16" s="10">
        <f>SUMIFS(Vendite[Importo],Vendite[Venditore],$A16,Vendite[Zona],B$13)</f>
        <v/>
      </c>
      <c r="C16" s="10">
        <f>SUMIFS(Vendite[Importo],Vendite[Venditore],$A16,Vendite[Zona],C$13)</f>
        <v/>
      </c>
      <c r="D16" s="10">
        <f>SUMIFS(Vendite[Importo],Vendite[Venditore],$A16)</f>
        <v/>
      </c>
    </row>
    <row r="17">
      <c r="A17" s="11" t="inlineStr">
        <is>
          <t>Totale complessivo</t>
        </is>
      </c>
      <c r="B17" s="10">
        <f>SUMIFS(Vendite[Importo],Vendite[Zona],B$13)</f>
        <v/>
      </c>
      <c r="C17" s="10">
        <f>SUMIFS(Vendite[Importo],Vendite[Zona],C$13)</f>
        <v/>
      </c>
      <c r="D17" s="10">
        <f>SUM(Vendite[Importo])</f>
        <v/>
      </c>
    </row>
    <row r="20">
      <c r="A20" s="8" t="inlineStr">
        <is>
          <t>3. Area Filtri: Monitor</t>
        </is>
      </c>
    </row>
    <row r="21">
      <c r="A21" s="9" t="inlineStr">
        <is>
          <t>Prodotto</t>
        </is>
      </c>
      <c r="B21" s="9" t="inlineStr">
        <is>
          <t>Monitor</t>
        </is>
      </c>
    </row>
    <row r="22"/>
    <row r="23">
      <c r="A23" s="3" t="inlineStr">
        <is>
          <t>Etichette di riga</t>
        </is>
      </c>
      <c r="B23" s="3" t="inlineStr">
        <is>
          <t>Somma di Importo</t>
        </is>
      </c>
    </row>
    <row r="24">
      <c r="A24" s="3" t="inlineStr">
        <is>
          <t>Giulia</t>
        </is>
      </c>
      <c r="B24" s="10">
        <f>SUMIFS(Vendite[Importo],Vendite[Venditore],$A24,Vendite[Prodotto],$B$21)</f>
        <v/>
      </c>
    </row>
    <row r="25">
      <c r="A25" s="3" t="inlineStr">
        <is>
          <t>Marco</t>
        </is>
      </c>
      <c r="B25" s="10">
        <f>SUMIFS(Vendite[Importo],Vendite[Venditore],$A25,Vendite[Prodotto],$B$21)</f>
        <v/>
      </c>
    </row>
    <row r="26">
      <c r="A26" s="3" t="inlineStr">
        <is>
          <t>Sara</t>
        </is>
      </c>
      <c r="B26" s="10">
        <f>SUMIFS(Vendite[Importo],Vendite[Venditore],$A26,Vendite[Prodotto],$B$21)</f>
        <v/>
      </c>
    </row>
    <row r="27">
      <c r="A27" s="11" t="inlineStr">
        <is>
          <t>Totale complessivo</t>
        </is>
      </c>
      <c r="B27" s="10">
        <f>SUMIFS(Vendite[Importo],Vendite[Prodotto],$B$21)</f>
        <v/>
      </c>
    </row>
    <row r="30">
      <c r="A30" s="8" t="inlineStr">
        <is>
          <t>4. Conteggio invece di Somma</t>
        </is>
      </c>
    </row>
    <row r="31">
      <c r="A31" s="9" t="inlineStr">
        <is>
          <t>Etichette di riga</t>
        </is>
      </c>
      <c r="B31" s="9" t="inlineStr">
        <is>
          <t>Conteggio di Importo</t>
        </is>
      </c>
    </row>
    <row r="32">
      <c r="A32" s="3" t="inlineStr">
        <is>
          <t>Giulia</t>
        </is>
      </c>
      <c r="B32" s="12">
        <f>COUNTIFS(Vendite[Venditore],$A32)</f>
        <v/>
      </c>
    </row>
    <row r="33">
      <c r="A33" s="3" t="inlineStr">
        <is>
          <t>Marco</t>
        </is>
      </c>
      <c r="B33" s="12">
        <f>COUNTIFS(Vendite[Venditore],$A33)</f>
        <v/>
      </c>
    </row>
    <row r="34">
      <c r="A34" s="3" t="inlineStr">
        <is>
          <t>Sara</t>
        </is>
      </c>
      <c r="B34" s="12">
        <f>COUNTIFS(Vendite[Venditore],$A34)</f>
        <v/>
      </c>
    </row>
    <row r="35">
      <c r="A35" s="11" t="inlineStr">
        <is>
          <t>Totale complessivo</t>
        </is>
      </c>
      <c r="B35" s="12">
        <f>COUNTA(Vendite[Importo])</f>
        <v/>
      </c>
    </row>
    <row r="38">
      <c r="A38" s="8" t="inlineStr">
        <is>
          <t>5. Media (Impostazioni campo valore)</t>
        </is>
      </c>
    </row>
    <row r="39">
      <c r="A39" s="9" t="inlineStr">
        <is>
          <t>Etichette di riga</t>
        </is>
      </c>
      <c r="B39" s="9" t="inlineStr">
        <is>
          <t>Media di Importo</t>
        </is>
      </c>
    </row>
    <row r="40">
      <c r="A40" s="3" t="inlineStr">
        <is>
          <t>Giulia</t>
        </is>
      </c>
      <c r="B40" s="13">
        <f>AVERAGEIFS(Vendite[Importo],Vendite[Venditore],$A40)</f>
        <v/>
      </c>
    </row>
    <row r="41">
      <c r="A41" s="3" t="inlineStr">
        <is>
          <t>Marco</t>
        </is>
      </c>
      <c r="B41" s="13">
        <f>AVERAGEIFS(Vendite[Importo],Vendite[Venditore],$A41)</f>
        <v/>
      </c>
    </row>
    <row r="42">
      <c r="A42" s="3" t="inlineStr">
        <is>
          <t>Sara</t>
        </is>
      </c>
      <c r="B42" s="13">
        <f>AVERAGEIFS(Vendite[Importo],Vendite[Venditore],$A42)</f>
        <v/>
      </c>
    </row>
    <row r="43">
      <c r="A43" s="11" t="inlineStr">
        <is>
          <t>Totale complessivo</t>
        </is>
      </c>
      <c r="B43" s="13">
        <f>AVERAGE(Vendite[Importo])</f>
        <v/>
      </c>
    </row>
    <row r="46">
      <c r="A46" s="8" t="inlineStr">
        <is>
          <t>6. % del totale complessivo</t>
        </is>
      </c>
    </row>
    <row r="47">
      <c r="A47" s="9" t="inlineStr">
        <is>
          <t>Etichette di riga</t>
        </is>
      </c>
      <c r="B47" s="9" t="inlineStr">
        <is>
          <t>Somma di Importo</t>
        </is>
      </c>
    </row>
    <row r="48">
      <c r="A48" s="3" t="inlineStr">
        <is>
          <t>Giulia</t>
        </is>
      </c>
      <c r="B48" s="14">
        <f>SUMIFS(Vendite[Importo],Vendite[Venditore],$A48)/SUM(Vendite[Importo])</f>
        <v/>
      </c>
    </row>
    <row r="49">
      <c r="A49" s="3" t="inlineStr">
        <is>
          <t>Marco</t>
        </is>
      </c>
      <c r="B49" s="14">
        <f>SUMIFS(Vendite[Importo],Vendite[Venditore],$A49)/SUM(Vendite[Importo])</f>
        <v/>
      </c>
    </row>
    <row r="50">
      <c r="A50" s="3" t="inlineStr">
        <is>
          <t>Sara</t>
        </is>
      </c>
      <c r="B50" s="14">
        <f>SUMIFS(Vendite[Importo],Vendite[Venditore],$A50)/SUM(Vendite[Importo])</f>
        <v/>
      </c>
    </row>
    <row r="51">
      <c r="A51" s="11" t="inlineStr">
        <is>
          <t>Totale complessivo</t>
        </is>
      </c>
      <c r="B51" s="14">
        <f>SUM(B48:B50)</f>
        <v/>
      </c>
    </row>
    <row r="54">
      <c r="A54" s="8" t="inlineStr">
        <is>
          <t>7. Date raggruppate per mese</t>
        </is>
      </c>
    </row>
    <row r="55">
      <c r="A55" s="9" t="inlineStr">
        <is>
          <t>Etichette di riga</t>
        </is>
      </c>
      <c r="B55" s="9" t="inlineStr">
        <is>
          <t>Somma di Importo</t>
        </is>
      </c>
    </row>
    <row r="56">
      <c r="A56" s="3" t="inlineStr">
        <is>
          <t>gen</t>
        </is>
      </c>
      <c r="B56" s="10">
        <f>SUMIFS(Vendite[Importo],Vendite[Data],"&gt;="&amp;DATE(2026,1,1),Vendite[Data],"&lt;"&amp;DATE(2026,2,1))</f>
        <v/>
      </c>
    </row>
    <row r="57">
      <c r="A57" s="3" t="inlineStr">
        <is>
          <t>feb</t>
        </is>
      </c>
      <c r="B57" s="10">
        <f>SUMIFS(Vendite[Importo],Vendite[Data],"&gt;="&amp;DATE(2026,2,1),Vendite[Data],"&lt;"&amp;DATE(2026,3,1))</f>
        <v/>
      </c>
    </row>
    <row r="58">
      <c r="A58" s="3" t="inlineStr">
        <is>
          <t>mar</t>
        </is>
      </c>
      <c r="B58" s="10">
        <f>SUMIFS(Vendite[Importo],Vendite[Data],"&gt;="&amp;DATE(2026,3,1),Vendite[Data],"&lt;"&amp;DATE(2026,4,1))</f>
        <v/>
      </c>
    </row>
    <row r="59">
      <c r="A59" s="11" t="inlineStr">
        <is>
          <t>Totale complessivo</t>
        </is>
      </c>
      <c r="B59" s="10">
        <f>SUM(Vendite[Importo])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Cartella di esempio della guida</t>
        </is>
      </c>
    </row>
    <row r="2">
      <c r="A2" s="16" t="inlineStr">
        <is>
          <t>Tabella pivot in Excel: come crearla passo dopo passo</t>
        </is>
      </c>
    </row>
    <row r="4">
      <c r="A4" t="inlineStr">
        <is>
          <t>Guida completa:</t>
        </is>
      </c>
      <c r="B4" s="17" t="inlineStr">
        <is>
          <t>https://www.excel-zone.com/it/tabella-pivot-excel/</t>
        </is>
      </c>
    </row>
    <row r="6">
      <c r="A6" s="18" t="inlineStr">
        <is>
          <t>Le celle con sfondo verde contengono le formule spiegate nell’articolo. Modifica i dati per vedere cambiare i risultati.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2026-11-02T11:20:38Z</dcterms:created>
  <dcterms:modified xsi:type="dcterms:W3CDTF">2026-11-02T11:20:38Z</dcterms:modified>
</cp:coreProperties>
</file>