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  <sheet name="A sua tabela dinâmica" sheetId="2" state="visible" r:id="rId2"/>
    <sheet name="Resultado esperado" sheetId="3" state="visible" r:id="rId3"/>
    <sheet name="Leia-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1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  <color rgb="00217647"/>
    </font>
    <font>
      <color rgb="001F1F2E"/>
    </font>
    <font>
      <i val="1"/>
      <color rgb="004F4F65"/>
    </font>
    <font>
      <b val="1"/>
      <color rgb="00217647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5" fillId="2" borderId="1" pivotButton="0" quotePrefix="0" xfId="0"/>
    <xf numFmtId="3" fontId="10" fillId="3" borderId="1" pivotButton="0" quotePrefix="0" xfId="0"/>
    <xf numFmtId="0" fontId="10" fillId="0" borderId="1" pivotButton="0" quotePrefix="0" xfId="0"/>
    <xf numFmtId="1" fontId="10" fillId="3" borderId="1" pivotButton="0" quotePrefix="0" xfId="0"/>
    <xf numFmtId="4" fontId="10" fillId="3" borderId="1" pivotButton="0" quotePrefix="0" xfId="0"/>
    <xf numFmtId="10" fontId="10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Vendas" displayName="Vendas" ref="A1:F15" headerRowCount="1">
  <autoFilter ref="A1:F15"/>
  <tableColumns count="6">
    <tableColumn id="1" name="Data"/>
    <tableColumn id="2" name="Comercial"/>
    <tableColumn id="3" name="Zona"/>
    <tableColumn id="4" name="Produto"/>
    <tableColumn id="5" name="Quantidade"/>
    <tableColumn id="6" name="Valo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pt/tabela-dinamica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4" customWidth="1" min="4" max="4"/>
    <col width="13" customWidth="1" min="5" max="5"/>
    <col width="11" customWidth="1" min="6" max="6"/>
  </cols>
  <sheetData>
    <row r="1">
      <c r="A1" s="1" t="inlineStr">
        <is>
          <t>Data</t>
        </is>
      </c>
      <c r="B1" s="1" t="inlineStr">
        <is>
          <t>Comercial</t>
        </is>
      </c>
      <c r="C1" s="1" t="inlineStr">
        <is>
          <t>Zona</t>
        </is>
      </c>
      <c r="D1" s="1" t="inlineStr">
        <is>
          <t>Produto</t>
        </is>
      </c>
      <c r="E1" s="1" t="inlineStr">
        <is>
          <t>Quantidade</t>
        </is>
      </c>
      <c r="F1" s="1" t="inlineStr">
        <is>
          <t>Valor</t>
        </is>
      </c>
    </row>
    <row r="2">
      <c r="A2" s="2" t="n">
        <v>46027</v>
      </c>
      <c r="B2" s="3" t="inlineStr">
        <is>
          <t>Inês</t>
        </is>
      </c>
      <c r="C2" s="3" t="inlineStr">
        <is>
          <t>Norte</t>
        </is>
      </c>
      <c r="D2" s="3" t="inlineStr">
        <is>
          <t>Monitor</t>
        </is>
      </c>
      <c r="E2" s="3" t="n">
        <v>4</v>
      </c>
      <c r="F2" s="4" t="n">
        <v>720</v>
      </c>
    </row>
    <row r="3">
      <c r="A3" s="2" t="n">
        <v>46031</v>
      </c>
      <c r="B3" s="3" t="inlineStr">
        <is>
          <t>Tiago</t>
        </is>
      </c>
      <c r="C3" s="3" t="inlineStr">
        <is>
          <t>Sul</t>
        </is>
      </c>
      <c r="D3" s="3" t="inlineStr">
        <is>
          <t>Impressora</t>
        </is>
      </c>
      <c r="E3" s="3" t="n">
        <v>2</v>
      </c>
      <c r="F3" s="4" t="n">
        <v>500</v>
      </c>
    </row>
    <row r="4">
      <c r="A4" s="2" t="n">
        <v>46036</v>
      </c>
      <c r="B4" s="3" t="inlineStr">
        <is>
          <t>Sofia</t>
        </is>
      </c>
      <c r="C4" s="3" t="inlineStr">
        <is>
          <t>Norte</t>
        </is>
      </c>
      <c r="D4" s="3" t="inlineStr">
        <is>
          <t>Teclado</t>
        </is>
      </c>
      <c r="E4" s="3" t="n">
        <v>15</v>
      </c>
      <c r="F4" s="4" t="n">
        <v>600</v>
      </c>
    </row>
    <row r="5">
      <c r="A5" s="2" t="n">
        <v>46043</v>
      </c>
      <c r="B5" s="3" t="inlineStr">
        <is>
          <t>Inês</t>
        </is>
      </c>
      <c r="C5" s="3" t="inlineStr">
        <is>
          <t>Sul</t>
        </is>
      </c>
      <c r="D5" s="3" t="inlineStr">
        <is>
          <t>Impressora</t>
        </is>
      </c>
      <c r="E5" s="3" t="n">
        <v>3</v>
      </c>
      <c r="F5" s="4" t="n">
        <v>750</v>
      </c>
    </row>
    <row r="6">
      <c r="A6" s="2" t="n">
        <v>46050</v>
      </c>
      <c r="B6" s="3" t="inlineStr">
        <is>
          <t>Tiago</t>
        </is>
      </c>
      <c r="C6" s="3" t="inlineStr">
        <is>
          <t>Norte</t>
        </is>
      </c>
      <c r="D6" s="3" t="inlineStr">
        <is>
          <t>Monitor</t>
        </is>
      </c>
      <c r="E6" s="3" t="n">
        <v>5</v>
      </c>
      <c r="F6" s="4" t="n">
        <v>900</v>
      </c>
    </row>
    <row r="7">
      <c r="A7" s="2" t="n">
        <v>46056</v>
      </c>
      <c r="B7" s="3" t="inlineStr">
        <is>
          <t>Sofia</t>
        </is>
      </c>
      <c r="C7" s="3" t="inlineStr">
        <is>
          <t>Sul</t>
        </is>
      </c>
      <c r="D7" s="3" t="inlineStr">
        <is>
          <t>Monitor</t>
        </is>
      </c>
      <c r="E7" s="3" t="n">
        <v>2</v>
      </c>
      <c r="F7" s="4" t="n">
        <v>360</v>
      </c>
    </row>
    <row r="8">
      <c r="A8" s="2" t="n">
        <v>46063</v>
      </c>
      <c r="B8" s="3" t="inlineStr">
        <is>
          <t>Inês</t>
        </is>
      </c>
      <c r="C8" s="3" t="inlineStr">
        <is>
          <t>Norte</t>
        </is>
      </c>
      <c r="D8" s="3" t="inlineStr">
        <is>
          <t>Teclado</t>
        </is>
      </c>
      <c r="E8" s="3" t="n">
        <v>20</v>
      </c>
      <c r="F8" s="4" t="n">
        <v>800</v>
      </c>
    </row>
    <row r="9">
      <c r="A9" s="2" t="n">
        <v>46070</v>
      </c>
      <c r="B9" s="3" t="inlineStr">
        <is>
          <t>Tiago</t>
        </is>
      </c>
      <c r="C9" s="3" t="inlineStr">
        <is>
          <t>Sul</t>
        </is>
      </c>
      <c r="D9" s="3" t="inlineStr">
        <is>
          <t>Teclado</t>
        </is>
      </c>
      <c r="E9" s="3" t="n">
        <v>10</v>
      </c>
      <c r="F9" s="4" t="n">
        <v>400</v>
      </c>
    </row>
    <row r="10">
      <c r="A10" s="2" t="n">
        <v>46077</v>
      </c>
      <c r="B10" s="3" t="inlineStr">
        <is>
          <t>Sofia</t>
        </is>
      </c>
      <c r="C10" s="3" t="inlineStr">
        <is>
          <t>Norte</t>
        </is>
      </c>
      <c r="D10" s="3" t="inlineStr">
        <is>
          <t>Impressora</t>
        </is>
      </c>
      <c r="E10" s="3" t="n">
        <v>4</v>
      </c>
      <c r="F10" s="4" t="n">
        <v>1000</v>
      </c>
    </row>
    <row r="11">
      <c r="A11" s="2" t="n">
        <v>46084</v>
      </c>
      <c r="B11" s="3" t="inlineStr">
        <is>
          <t>Inês</t>
        </is>
      </c>
      <c r="C11" s="3" t="inlineStr">
        <is>
          <t>Sul</t>
        </is>
      </c>
      <c r="D11" s="3" t="inlineStr">
        <is>
          <t>Monitor</t>
        </is>
      </c>
      <c r="E11" s="3" t="n">
        <v>6</v>
      </c>
      <c r="F11" s="4" t="n">
        <v>1080</v>
      </c>
    </row>
    <row r="12">
      <c r="A12" s="2" t="n">
        <v>46091</v>
      </c>
      <c r="B12" s="3" t="inlineStr">
        <is>
          <t>Tiago</t>
        </is>
      </c>
      <c r="C12" s="3" t="inlineStr">
        <is>
          <t>Norte</t>
        </is>
      </c>
      <c r="D12" s="3" t="inlineStr">
        <is>
          <t>Impressora</t>
        </is>
      </c>
      <c r="E12" s="3" t="n">
        <v>1</v>
      </c>
      <c r="F12" s="4" t="n">
        <v>250</v>
      </c>
    </row>
    <row r="13">
      <c r="A13" s="2" t="n">
        <v>46098</v>
      </c>
      <c r="B13" s="3" t="inlineStr">
        <is>
          <t>Sofia</t>
        </is>
      </c>
      <c r="C13" s="3" t="inlineStr">
        <is>
          <t>Sul</t>
        </is>
      </c>
      <c r="D13" s="3" t="inlineStr">
        <is>
          <t>Teclado</t>
        </is>
      </c>
      <c r="E13" s="3" t="n">
        <v>12</v>
      </c>
      <c r="F13" s="4" t="n">
        <v>480</v>
      </c>
    </row>
    <row r="14">
      <c r="A14" s="2" t="n">
        <v>46105</v>
      </c>
      <c r="B14" s="3" t="inlineStr">
        <is>
          <t>Inês</t>
        </is>
      </c>
      <c r="C14" s="3" t="inlineStr">
        <is>
          <t>Norte</t>
        </is>
      </c>
      <c r="D14" s="3" t="inlineStr">
        <is>
          <t>Impressora</t>
        </is>
      </c>
      <c r="E14" s="3" t="n">
        <v>2</v>
      </c>
      <c r="F14" s="4" t="n">
        <v>500</v>
      </c>
    </row>
    <row r="15">
      <c r="A15" s="2" t="n">
        <v>46112</v>
      </c>
      <c r="B15" s="3" t="inlineStr">
        <is>
          <t>Tiago</t>
        </is>
      </c>
      <c r="C15" s="3" t="inlineStr">
        <is>
          <t>Sul</t>
        </is>
      </c>
      <c r="D15" s="3" t="inlineStr">
        <is>
          <t>Monitor</t>
        </is>
      </c>
      <c r="E15" s="3" t="n">
        <v>3</v>
      </c>
      <c r="F15" s="4" t="n">
        <v>540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0" customWidth="1" min="8" max="8"/>
  </cols>
  <sheetData>
    <row r="1" ht="18" customHeight="1">
      <c r="H1" s="5" t="inlineStr">
        <is>
          <t>Crie a sua tabela dinâmica nesta folha:</t>
        </is>
      </c>
    </row>
    <row r="2" ht="30" customHeight="1">
      <c r="H2" s="6" t="inlineStr">
        <is>
          <t>1. Clique na tabela Vendas (folha Dados) e depois em Inserir &gt; Tabela Dinâmica.</t>
        </is>
      </c>
    </row>
    <row r="3" ht="30" customHeight="1">
      <c r="A3" s="3" t="n"/>
      <c r="H3" s="6" t="inlineStr">
        <is>
          <t>2. Escolha Folha de cálculo existente, clique na célula A3 desta folha e depois em OK.</t>
        </is>
      </c>
    </row>
    <row r="4" ht="30" customHeight="1">
      <c r="H4" s="6" t="inlineStr">
        <is>
          <t>3. Assinale Comercial (área Linhas) e depois Valor (área Valores): compare com o bloco 1 da folha Resultado esperado.</t>
        </is>
      </c>
    </row>
    <row r="5" ht="30" customHeight="1">
      <c r="H5" s="6" t="inlineStr">
        <is>
          <t>4. Zona em Colunas (bloco 2), Produto em Filtros (bloco 3), Definições do Campo de Valor para Contagem, Média e % do total geral (blocos 4 a 6), Data em Linhas agrupada por Meses (bloco 7).</t>
        </is>
      </c>
    </row>
    <row r="6" ht="30" customHeight="1">
      <c r="H6" s="6" t="inlineStr">
        <is>
          <t>5. Depois de alterar os dados: botão direito na tabela dinâmica &gt; Atualizar (Alt + F5).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 ht="48" customHeight="1">
      <c r="A1" s="7" t="inlineStr">
        <is>
          <t>Células verdes: fórmulas SOMA.SE.S, CONTAR.SE.S e MÉDIA.SE.S sobre a tabela Vendas. Dão os mesmos números que as tabelas dinâmicas do artigo e recalculam-se sozinhas, enquanto uma tabela dinâmica tem de ser atualizada.</t>
        </is>
      </c>
    </row>
    <row r="3">
      <c r="A3" s="8" t="inlineStr">
        <is>
          <t>1. Total por comercial</t>
        </is>
      </c>
    </row>
    <row r="4">
      <c r="A4" s="9" t="inlineStr">
        <is>
          <t>Etiquetas de Linha</t>
        </is>
      </c>
      <c r="B4" s="9" t="inlineStr">
        <is>
          <t>Soma de Valor</t>
        </is>
      </c>
    </row>
    <row r="5">
      <c r="A5" s="3" t="inlineStr">
        <is>
          <t>Inês</t>
        </is>
      </c>
      <c r="B5" s="10">
        <f>SUMIFS(Vendas[Valor],Vendas[Comercial],$A5)</f>
        <v/>
      </c>
    </row>
    <row r="6">
      <c r="A6" s="3" t="inlineStr">
        <is>
          <t>Sofia</t>
        </is>
      </c>
      <c r="B6" s="10">
        <f>SUMIFS(Vendas[Valor],Vendas[Comercial],$A6)</f>
        <v/>
      </c>
    </row>
    <row r="7">
      <c r="A7" s="3" t="inlineStr">
        <is>
          <t>Tiago</t>
        </is>
      </c>
      <c r="B7" s="10">
        <f>SUMIFS(Vendas[Valor],Vendas[Comercial],$A7)</f>
        <v/>
      </c>
    </row>
    <row r="8">
      <c r="A8" s="11" t="inlineStr">
        <is>
          <t>Total Geral</t>
        </is>
      </c>
      <c r="B8" s="10">
        <f>SUM(Vendas[Valor])</f>
        <v/>
      </c>
    </row>
    <row r="11">
      <c r="A11" s="8" t="inlineStr">
        <is>
          <t>2. Comercial por zona (Zona em Colunas)</t>
        </is>
      </c>
    </row>
    <row r="12">
      <c r="A12" s="9" t="inlineStr">
        <is>
          <t>Soma de Valor</t>
        </is>
      </c>
      <c r="B12" s="9" t="inlineStr">
        <is>
          <t>Etiquetas de Coluna</t>
        </is>
      </c>
    </row>
    <row r="13">
      <c r="A13" s="3" t="inlineStr">
        <is>
          <t>Etiquetas de Linha</t>
        </is>
      </c>
      <c r="B13" s="3" t="inlineStr">
        <is>
          <t>Norte</t>
        </is>
      </c>
      <c r="C13" s="3" t="inlineStr">
        <is>
          <t>Sul</t>
        </is>
      </c>
      <c r="D13" s="3" t="inlineStr">
        <is>
          <t>Total Geral</t>
        </is>
      </c>
    </row>
    <row r="14">
      <c r="A14" s="3" t="inlineStr">
        <is>
          <t>Inês</t>
        </is>
      </c>
      <c r="B14" s="10">
        <f>SUMIFS(Vendas[Valor],Vendas[Comercial],$A14,Vendas[Zona],B$13)</f>
        <v/>
      </c>
      <c r="C14" s="10">
        <f>SUMIFS(Vendas[Valor],Vendas[Comercial],$A14,Vendas[Zona],C$13)</f>
        <v/>
      </c>
      <c r="D14" s="10">
        <f>SUMIFS(Vendas[Valor],Vendas[Comercial],$A14)</f>
        <v/>
      </c>
    </row>
    <row r="15">
      <c r="A15" s="3" t="inlineStr">
        <is>
          <t>Sofia</t>
        </is>
      </c>
      <c r="B15" s="10">
        <f>SUMIFS(Vendas[Valor],Vendas[Comercial],$A15,Vendas[Zona],B$13)</f>
        <v/>
      </c>
      <c r="C15" s="10">
        <f>SUMIFS(Vendas[Valor],Vendas[Comercial],$A15,Vendas[Zona],C$13)</f>
        <v/>
      </c>
      <c r="D15" s="10">
        <f>SUMIFS(Vendas[Valor],Vendas[Comercial],$A15)</f>
        <v/>
      </c>
    </row>
    <row r="16">
      <c r="A16" s="3" t="inlineStr">
        <is>
          <t>Tiago</t>
        </is>
      </c>
      <c r="B16" s="10">
        <f>SUMIFS(Vendas[Valor],Vendas[Comercial],$A16,Vendas[Zona],B$13)</f>
        <v/>
      </c>
      <c r="C16" s="10">
        <f>SUMIFS(Vendas[Valor],Vendas[Comercial],$A16,Vendas[Zona],C$13)</f>
        <v/>
      </c>
      <c r="D16" s="10">
        <f>SUMIFS(Vendas[Valor],Vendas[Comercial],$A16)</f>
        <v/>
      </c>
    </row>
    <row r="17">
      <c r="A17" s="11" t="inlineStr">
        <is>
          <t>Total Geral</t>
        </is>
      </c>
      <c r="B17" s="10">
        <f>SUMIFS(Vendas[Valor],Vendas[Zona],B$13)</f>
        <v/>
      </c>
      <c r="C17" s="10">
        <f>SUMIFS(Vendas[Valor],Vendas[Zona],C$13)</f>
        <v/>
      </c>
      <c r="D17" s="10">
        <f>SUM(Vendas[Valor])</f>
        <v/>
      </c>
    </row>
    <row r="20">
      <c r="A20" s="8" t="inlineStr">
        <is>
          <t>3. Área Filtros: Monitor</t>
        </is>
      </c>
    </row>
    <row r="21">
      <c r="A21" s="9" t="inlineStr">
        <is>
          <t>Produto</t>
        </is>
      </c>
      <c r="B21" s="9" t="inlineStr">
        <is>
          <t>Monitor</t>
        </is>
      </c>
    </row>
    <row r="22"/>
    <row r="23">
      <c r="A23" s="3" t="inlineStr">
        <is>
          <t>Etiquetas de Linha</t>
        </is>
      </c>
      <c r="B23" s="3" t="inlineStr">
        <is>
          <t>Soma de Valor</t>
        </is>
      </c>
    </row>
    <row r="24">
      <c r="A24" s="3" t="inlineStr">
        <is>
          <t>Inês</t>
        </is>
      </c>
      <c r="B24" s="10">
        <f>SUMIFS(Vendas[Valor],Vendas[Comercial],$A24,Vendas[Produto],$B$21)</f>
        <v/>
      </c>
    </row>
    <row r="25">
      <c r="A25" s="3" t="inlineStr">
        <is>
          <t>Sofia</t>
        </is>
      </c>
      <c r="B25" s="10">
        <f>SUMIFS(Vendas[Valor],Vendas[Comercial],$A25,Vendas[Produto],$B$21)</f>
        <v/>
      </c>
    </row>
    <row r="26">
      <c r="A26" s="3" t="inlineStr">
        <is>
          <t>Tiago</t>
        </is>
      </c>
      <c r="B26" s="10">
        <f>SUMIFS(Vendas[Valor],Vendas[Comercial],$A26,Vendas[Produto],$B$21)</f>
        <v/>
      </c>
    </row>
    <row r="27">
      <c r="A27" s="11" t="inlineStr">
        <is>
          <t>Total Geral</t>
        </is>
      </c>
      <c r="B27" s="10">
        <f>SUMIFS(Vendas[Valor],Vendas[Produto],$B$21)</f>
        <v/>
      </c>
    </row>
    <row r="30">
      <c r="A30" s="8" t="inlineStr">
        <is>
          <t>4. Contagem em vez de Soma</t>
        </is>
      </c>
    </row>
    <row r="31">
      <c r="A31" s="9" t="inlineStr">
        <is>
          <t>Etiquetas de Linha</t>
        </is>
      </c>
      <c r="B31" s="9" t="inlineStr">
        <is>
          <t>Contagem de Valor</t>
        </is>
      </c>
    </row>
    <row r="32">
      <c r="A32" s="3" t="inlineStr">
        <is>
          <t>Inês</t>
        </is>
      </c>
      <c r="B32" s="12">
        <f>COUNTIFS(Vendas[Comercial],$A32)</f>
        <v/>
      </c>
    </row>
    <row r="33">
      <c r="A33" s="3" t="inlineStr">
        <is>
          <t>Sofia</t>
        </is>
      </c>
      <c r="B33" s="12">
        <f>COUNTIFS(Vendas[Comercial],$A33)</f>
        <v/>
      </c>
    </row>
    <row r="34">
      <c r="A34" s="3" t="inlineStr">
        <is>
          <t>Tiago</t>
        </is>
      </c>
      <c r="B34" s="12">
        <f>COUNTIFS(Vendas[Comercial],$A34)</f>
        <v/>
      </c>
    </row>
    <row r="35">
      <c r="A35" s="11" t="inlineStr">
        <is>
          <t>Total Geral</t>
        </is>
      </c>
      <c r="B35" s="12">
        <f>COUNTA(Vendas[Valor])</f>
        <v/>
      </c>
    </row>
    <row r="38">
      <c r="A38" s="8" t="inlineStr">
        <is>
          <t>5. Média (Definições do Campo de Valor)</t>
        </is>
      </c>
    </row>
    <row r="39">
      <c r="A39" s="9" t="inlineStr">
        <is>
          <t>Etiquetas de Linha</t>
        </is>
      </c>
      <c r="B39" s="9" t="inlineStr">
        <is>
          <t>Média de Valor</t>
        </is>
      </c>
    </row>
    <row r="40">
      <c r="A40" s="3" t="inlineStr">
        <is>
          <t>Inês</t>
        </is>
      </c>
      <c r="B40" s="13">
        <f>AVERAGEIFS(Vendas[Valor],Vendas[Comercial],$A40)</f>
        <v/>
      </c>
    </row>
    <row r="41">
      <c r="A41" s="3" t="inlineStr">
        <is>
          <t>Sofia</t>
        </is>
      </c>
      <c r="B41" s="13">
        <f>AVERAGEIFS(Vendas[Valor],Vendas[Comercial],$A41)</f>
        <v/>
      </c>
    </row>
    <row r="42">
      <c r="A42" s="3" t="inlineStr">
        <is>
          <t>Tiago</t>
        </is>
      </c>
      <c r="B42" s="13">
        <f>AVERAGEIFS(Vendas[Valor],Vendas[Comercial],$A42)</f>
        <v/>
      </c>
    </row>
    <row r="43">
      <c r="A43" s="11" t="inlineStr">
        <is>
          <t>Total Geral</t>
        </is>
      </c>
      <c r="B43" s="13">
        <f>AVERAGE(Vendas[Valor])</f>
        <v/>
      </c>
    </row>
    <row r="46">
      <c r="A46" s="8" t="inlineStr">
        <is>
          <t>6. % do total geral</t>
        </is>
      </c>
    </row>
    <row r="47">
      <c r="A47" s="9" t="inlineStr">
        <is>
          <t>Etiquetas de Linha</t>
        </is>
      </c>
      <c r="B47" s="9" t="inlineStr">
        <is>
          <t>Soma de Valor</t>
        </is>
      </c>
    </row>
    <row r="48">
      <c r="A48" s="3" t="inlineStr">
        <is>
          <t>Inês</t>
        </is>
      </c>
      <c r="B48" s="14">
        <f>SUMIFS(Vendas[Valor],Vendas[Comercial],$A48)/SUM(Vendas[Valor])</f>
        <v/>
      </c>
    </row>
    <row r="49">
      <c r="A49" s="3" t="inlineStr">
        <is>
          <t>Sofia</t>
        </is>
      </c>
      <c r="B49" s="14">
        <f>SUMIFS(Vendas[Valor],Vendas[Comercial],$A49)/SUM(Vendas[Valor])</f>
        <v/>
      </c>
    </row>
    <row r="50">
      <c r="A50" s="3" t="inlineStr">
        <is>
          <t>Tiago</t>
        </is>
      </c>
      <c r="B50" s="14">
        <f>SUMIFS(Vendas[Valor],Vendas[Comercial],$A50)/SUM(Vendas[Valor])</f>
        <v/>
      </c>
    </row>
    <row r="51">
      <c r="A51" s="11" t="inlineStr">
        <is>
          <t>Total Geral</t>
        </is>
      </c>
      <c r="B51" s="14">
        <f>SUM(B48:B50)</f>
        <v/>
      </c>
    </row>
    <row r="54">
      <c r="A54" s="8" t="inlineStr">
        <is>
          <t>7. Datas agrupadas por mês</t>
        </is>
      </c>
    </row>
    <row r="55">
      <c r="A55" s="9" t="inlineStr">
        <is>
          <t>Etiquetas de Linha</t>
        </is>
      </c>
      <c r="B55" s="9" t="inlineStr">
        <is>
          <t>Soma de Valor</t>
        </is>
      </c>
    </row>
    <row r="56">
      <c r="A56" s="3" t="inlineStr">
        <is>
          <t>jan</t>
        </is>
      </c>
      <c r="B56" s="10">
        <f>SUMIFS(Vendas[Valor],Vendas[Data],"&gt;="&amp;DATE(2026,1,1),Vendas[Data],"&lt;"&amp;DATE(2026,2,1))</f>
        <v/>
      </c>
    </row>
    <row r="57">
      <c r="A57" s="3" t="inlineStr">
        <is>
          <t>fev</t>
        </is>
      </c>
      <c r="B57" s="10">
        <f>SUMIFS(Vendas[Valor],Vendas[Data],"&gt;="&amp;DATE(2026,2,1),Vendas[Data],"&lt;"&amp;DATE(2026,3,1))</f>
        <v/>
      </c>
    </row>
    <row r="58">
      <c r="A58" s="3" t="inlineStr">
        <is>
          <t>mar</t>
        </is>
      </c>
      <c r="B58" s="10">
        <f>SUMIFS(Vendas[Valor],Vendas[Data],"&gt;="&amp;DATE(2026,3,1),Vendas[Data],"&lt;"&amp;DATE(2026,4,1))</f>
        <v/>
      </c>
    </row>
    <row r="59">
      <c r="A59" s="11" t="inlineStr">
        <is>
          <t>Total Geral</t>
        </is>
      </c>
      <c r="B59" s="10">
        <f>SUM(Vendas[Valor])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5" t="inlineStr">
        <is>
          <t>Livro de exemplo do tutorial</t>
        </is>
      </c>
    </row>
    <row r="2">
      <c r="A2" s="16" t="inlineStr">
        <is>
          <t>Tabela dinâmica no Excel: como criar passo a passo</t>
        </is>
      </c>
    </row>
    <row r="4">
      <c r="A4" t="inlineStr">
        <is>
          <t>Tutorial completo:</t>
        </is>
      </c>
      <c r="B4" s="17" t="inlineStr">
        <is>
          <t>https://www.excel-zone.com/pt/tabela-dinamica-excel/</t>
        </is>
      </c>
    </row>
    <row r="6">
      <c r="A6" s="18" t="inlineStr">
        <is>
          <t>As células com fundo verde contêm as fórmulas explicadas no artigo. Altere os dados para ver os resultados mudarem.</t>
        </is>
      </c>
    </row>
    <row r="7"/>
    <row r="8"/>
    <row r="10">
      <c r="A10" s="19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2026-11-02T11:20:39Z</dcterms:created>
  <dcterms:modified xsi:type="dcterms:W3CDTF">2026-11-02T11:20:39Z</dcterms:modified>
</cp:coreProperties>
</file>